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1ECB3B1-D9AB-450B-95F5-99CE7F11447C}" xr6:coauthVersionLast="47" xr6:coauthVersionMax="47" xr10:uidLastSave="{00000000-0000-0000-0000-000000000000}"/>
  <bookViews>
    <workbookView xWindow="-23148" yWindow="-48" windowWidth="23256" windowHeight="12576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предложение'!$B$2:$G$26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6" l="1"/>
  <c r="E21" i="16"/>
  <c r="H17" i="16" s="1"/>
  <c r="B2" i="9" l="1"/>
  <c r="F7" i="17"/>
</calcChain>
</file>

<file path=xl/sharedStrings.xml><?xml version="1.0" encoding="utf-8"?>
<sst xmlns="http://schemas.openxmlformats.org/spreadsheetml/2006/main" count="58" uniqueCount="56">
  <si>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</si>
  <si>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</si>
  <si>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</si>
  <si>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</si>
  <si>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</si>
  <si>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</si>
  <si>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</si>
  <si>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</si>
  <si>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</si>
  <si>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</si>
  <si>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</si>
  <si>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</si>
  <si>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</si>
  <si>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</si>
  <si>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</si>
  <si>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</si>
  <si>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</si>
  <si>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</si>
  <si>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</si>
  <si>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</si>
  <si>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</si>
  <si>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</si>
  <si>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</si>
  <si>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</si>
  <si>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</si>
  <si>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</si>
  <si>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</si>
  <si>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</si>
  <si>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</si>
  <si>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</si>
  <si>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</si>
  <si>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</si>
  <si>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</si>
  <si>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</si>
  <si>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</si>
  <si>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</si>
  <si>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</si>
  <si>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</si>
  <si>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</si>
  <si>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</si>
  <si>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</si>
  <si>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</si>
  <si>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</si>
  <si>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</si>
  <si>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</si>
  <si>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</si>
  <si>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</si>
  <si>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</si>
  <si>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</si>
  <si>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</si>
  <si>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</si>
  <si>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</si>
  <si>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</si>
  <si>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</si>
  <si>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</si>
  <si>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Перевозка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</si>
</sst>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0" totalsRowShown="0" headerRowDxfId="34" dataDxfId="32" headerRowBorderDxfId="33" tableBorderDxfId="31" totalsRowBorderDxfId="30">
  <autoFilter ref="C12:F20" xr:uid="{00000000-0009-0000-0100-00000F000000}"/>
  <tableColumns count="4">
    <tableColumn id="1" xr3:uid="{00000000-0010-0000-0300-000001000000}" name="№" dataDxfId="29"/>
    <tableColumn id="2" xr3:uid="{00000000-0010-0000-0300-000002000000}" name="Вводные данные" dataDxfId="28"/>
    <tableColumn id="4" xr3:uid="{00000000-0010-0000-0300-000004000000}" name="Цена, руб (без учета НДС)" dataDxfId="27"/>
    <tableColumn id="7" xr3:uid="{00000000-0010-0000-0300-000007000000}" name="НДС (%)" dataDxfId="2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5" dataDxfId="23" headerRowBorderDxfId="24" tableBorderDxfId="22" totalsRowBorderDxfId="21">
  <autoFilter ref="A1:A14" xr:uid="{00000000-0009-0000-0100-000001000000}"/>
  <tableColumns count="1">
    <tableColumn id="1" xr3:uid="{00000000-0010-0000-0400-000001000000}" name="Способы закупки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D16" sqref="D16"/>
    </sheetView>
  </sheetViews>
  <sheetFormatPr defaultColWidth="9.109375" defaultRowHeight="15.6" customHeight="1" x14ac:dyDescent="0.3"/>
  <cols>
    <col min="1" max="1" width="4.5546875" style="6" customWidth="1"/>
    <col min="2" max="2" width="4.33203125" style="6" customWidth="1"/>
    <col min="3" max="3" width="4.5546875" style="6" customWidth="1"/>
    <col min="4" max="4" width="44.6640625" style="6" customWidth="1"/>
    <col min="5" max="5" width="37.44140625" style="6" customWidth="1"/>
    <col min="6" max="6" width="14.33203125" style="12" customWidth="1"/>
    <col min="7" max="7" width="4.6640625" style="12" customWidth="1"/>
    <col min="8" max="8" width="10" style="6" hidden="1" customWidth="1"/>
    <col min="9" max="16384" width="9.109375" style="6"/>
  </cols>
  <sheetData>
    <row r="1" spans="2:8" ht="34.200000000000003" customHeight="1" x14ac:dyDescent="0.3">
      <c r="C1" s="20"/>
      <c r="D1" s="21"/>
      <c r="E1" s="54" t="s">
        <v>54</v>
      </c>
      <c r="F1" s="54"/>
      <c r="G1" s="52"/>
      <c r="H1" s="42"/>
    </row>
    <row r="2" spans="2:8" ht="15.6" customHeight="1" x14ac:dyDescent="0.3">
      <c r="F2" s="6"/>
      <c r="G2" s="6"/>
    </row>
    <row r="3" spans="2:8" ht="15.6" customHeight="1" x14ac:dyDescent="0.3">
      <c r="C3" s="31" t="s">
        <v>27</v>
      </c>
      <c r="D3" s="31"/>
      <c r="E3" s="30"/>
      <c r="F3" s="16"/>
      <c r="G3" s="16"/>
    </row>
    <row r="4" spans="2:8" ht="15.6" customHeight="1" x14ac:dyDescent="0.3">
      <c r="B4" s="7"/>
      <c r="C4" s="31" t="s">
        <v>45</v>
      </c>
      <c r="D4" s="31"/>
      <c r="E4" s="33" t="s">
        <v>26</v>
      </c>
      <c r="F4" s="34"/>
      <c r="G4" s="38"/>
    </row>
    <row r="5" spans="2:8" ht="15.6" customHeight="1" x14ac:dyDescent="0.3">
      <c r="B5" s="7"/>
      <c r="C5" s="59" t="s">
        <v>28</v>
      </c>
      <c r="D5" s="60"/>
      <c r="E5" s="62"/>
      <c r="F5" s="62"/>
      <c r="G5" s="38"/>
    </row>
    <row r="6" spans="2:8" ht="15.6" customHeight="1" x14ac:dyDescent="0.3">
      <c r="B6" s="7"/>
      <c r="C6" s="59" t="s">
        <v>29</v>
      </c>
      <c r="D6" s="60"/>
      <c r="E6" s="62"/>
      <c r="F6" s="62"/>
      <c r="G6" s="38"/>
    </row>
    <row r="7" spans="2:8" ht="15.6" customHeight="1" x14ac:dyDescent="0.3">
      <c r="B7" s="7"/>
      <c r="C7" s="59" t="s">
        <v>1</v>
      </c>
      <c r="D7" s="60"/>
      <c r="E7" s="61"/>
      <c r="F7" s="61"/>
      <c r="G7" s="38"/>
    </row>
    <row r="8" spans="2:8" ht="15.6" customHeight="1" x14ac:dyDescent="0.3">
      <c r="B8" s="18" t="s">
        <v>17</v>
      </c>
      <c r="C8" s="58" t="s">
        <v>25</v>
      </c>
      <c r="D8" s="58"/>
      <c r="E8" s="62"/>
      <c r="F8" s="62"/>
      <c r="G8" s="38"/>
    </row>
    <row r="9" spans="2:8" ht="15.6" customHeight="1" x14ac:dyDescent="0.3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3">
      <c r="B10" s="18"/>
      <c r="C10" s="32" t="s">
        <v>44</v>
      </c>
      <c r="D10" s="32"/>
      <c r="E10" s="51"/>
      <c r="F10" s="35"/>
      <c r="G10" s="35"/>
    </row>
    <row r="11" spans="2:8" ht="15.6" customHeight="1" x14ac:dyDescent="0.3">
      <c r="B11" s="18"/>
      <c r="C11" s="32"/>
      <c r="D11" s="32"/>
      <c r="E11" s="35"/>
      <c r="F11" s="35"/>
      <c r="G11" s="35"/>
    </row>
    <row r="12" spans="2:8" s="12" customFormat="1" ht="15.6" customHeight="1" x14ac:dyDescent="0.3">
      <c r="C12" s="22" t="s">
        <v>0</v>
      </c>
      <c r="D12" s="23" t="s">
        <v>21</v>
      </c>
      <c r="E12" s="23" t="s">
        <v>48</v>
      </c>
      <c r="F12" s="24" t="s">
        <v>19</v>
      </c>
      <c r="G12" s="39"/>
    </row>
    <row r="13" spans="2:8" s="13" customFormat="1" ht="15.6" customHeight="1" x14ac:dyDescent="0.3">
      <c r="C13" s="44">
        <v>1</v>
      </c>
      <c r="D13" s="45" t="s">
        <v>49</v>
      </c>
      <c r="E13" s="47"/>
      <c r="F13" s="25">
        <v>0.2</v>
      </c>
      <c r="G13" s="40"/>
    </row>
    <row r="14" spans="2:8" s="13" customFormat="1" ht="15.6" customHeight="1" x14ac:dyDescent="0.3">
      <c r="C14" s="44">
        <v>2</v>
      </c>
      <c r="D14" s="45" t="s">
        <v>24</v>
      </c>
      <c r="E14" s="47"/>
      <c r="F14" s="25">
        <v>0.2</v>
      </c>
      <c r="G14" s="40"/>
    </row>
    <row r="15" spans="2:8" s="13" customFormat="1" ht="15.6" customHeight="1" x14ac:dyDescent="0.3">
      <c r="C15" s="44">
        <v>3</v>
      </c>
      <c r="D15" s="45" t="s">
        <v>20</v>
      </c>
      <c r="E15" s="47"/>
      <c r="F15" s="25">
        <v>0.2</v>
      </c>
      <c r="G15" s="40"/>
    </row>
    <row r="16" spans="2:8" s="13" customFormat="1" ht="15.6" customHeight="1" thickBot="1" x14ac:dyDescent="0.35">
      <c r="C16" s="44">
        <v>4</v>
      </c>
      <c r="D16" s="45" t="s">
        <v>55</v>
      </c>
      <c r="E16" s="47"/>
      <c r="F16" s="25">
        <v>0.2</v>
      </c>
      <c r="G16" s="40"/>
    </row>
    <row r="17" spans="1:8" s="13" customFormat="1" ht="15.6" customHeight="1" thickBot="1" x14ac:dyDescent="0.35">
      <c r="C17" s="44">
        <v>5</v>
      </c>
      <c r="D17" s="46" t="s">
        <v>47</v>
      </c>
      <c r="E17" s="47"/>
      <c r="F17" s="25">
        <v>0.2</v>
      </c>
      <c r="G17" s="40"/>
      <c r="H17" s="50" t="e">
        <f>ПозиционноеЦеновое[[#This Row],[Цена, руб (без учета НДС)]]/(E21-ПозиционноеЦеновое[[#This Row],[Цена, руб (без учета НДС)]])</f>
        <v>#DIV/0!</v>
      </c>
    </row>
    <row r="18" spans="1:8" s="13" customFormat="1" ht="15.6" customHeight="1" x14ac:dyDescent="0.3">
      <c r="C18" s="44">
        <v>6</v>
      </c>
      <c r="D18" s="45" t="s">
        <v>22</v>
      </c>
      <c r="E18" s="47"/>
      <c r="F18" s="25">
        <v>0.2</v>
      </c>
      <c r="G18" s="40"/>
    </row>
    <row r="19" spans="1:8" s="13" customFormat="1" ht="15.6" customHeight="1" x14ac:dyDescent="0.3">
      <c r="C19" s="44">
        <v>7</v>
      </c>
      <c r="D19" s="45" t="s">
        <v>23</v>
      </c>
      <c r="E19" s="47"/>
      <c r="F19" s="25">
        <v>0.2</v>
      </c>
      <c r="G19" s="40"/>
    </row>
    <row r="20" spans="1:8" s="13" customFormat="1" ht="30.6" customHeight="1" x14ac:dyDescent="0.3">
      <c r="A20" s="19"/>
      <c r="C20" s="49">
        <v>8</v>
      </c>
      <c r="D20" s="43" t="s">
        <v>46</v>
      </c>
      <c r="E20" s="48"/>
      <c r="F20" s="26">
        <v>0.2</v>
      </c>
      <c r="G20" s="40"/>
    </row>
    <row r="21" spans="1:8" s="13" customFormat="1" ht="15.6" customHeight="1" x14ac:dyDescent="0.3">
      <c r="C21" s="53" t="s">
        <v>51</v>
      </c>
      <c r="D21" s="53"/>
      <c r="E21" s="36">
        <f>SUM(ПозиционноеЦеновое[Цена, руб (без учета НДС)])</f>
        <v>0</v>
      </c>
      <c r="F21" s="5"/>
      <c r="G21" s="5"/>
    </row>
    <row r="22" spans="1:8" s="14" customFormat="1" ht="15.6" customHeight="1" x14ac:dyDescent="0.3">
      <c r="B22" s="13"/>
      <c r="C22" s="55" t="s">
        <v>52</v>
      </c>
      <c r="D22" s="55"/>
      <c r="E22" s="36">
        <f>E13*F13+E14*F14+E15*F15+E16*F16+E17*F17+E18*F18+E19*F19+E20*F20+E21</f>
        <v>0</v>
      </c>
      <c r="F22" s="27"/>
      <c r="G22" s="27"/>
    </row>
    <row r="23" spans="1:8" s="14" customFormat="1" ht="15.6" customHeight="1" x14ac:dyDescent="0.3">
      <c r="B23" s="13"/>
      <c r="C23" s="28"/>
      <c r="D23" s="28"/>
      <c r="E23" s="37"/>
      <c r="F23" s="27"/>
      <c r="G23" s="27"/>
    </row>
    <row r="24" spans="1:8" s="14" customFormat="1" ht="15.6" customHeight="1" x14ac:dyDescent="0.3">
      <c r="C24" s="56" t="s">
        <v>53</v>
      </c>
      <c r="D24" s="57"/>
      <c r="E24" s="41"/>
      <c r="F24" s="17"/>
      <c r="G24" s="17"/>
    </row>
    <row r="25" spans="1:8" s="14" customFormat="1" ht="15.6" customHeight="1" x14ac:dyDescent="0.3">
      <c r="D25" s="29" t="s">
        <v>50</v>
      </c>
      <c r="F25" s="15"/>
      <c r="G25" s="15"/>
    </row>
    <row r="26" spans="1:8" s="14" customFormat="1" ht="15.6" customHeight="1" x14ac:dyDescent="0.3">
      <c r="F26" s="15"/>
      <c r="G26" s="15"/>
    </row>
    <row r="27" spans="1:8" s="14" customFormat="1" ht="15.6" customHeight="1" x14ac:dyDescent="0.3">
      <c r="F27" s="15"/>
      <c r="G27" s="15"/>
    </row>
    <row r="28" spans="1:8" s="14" customFormat="1" ht="15.6" customHeight="1" x14ac:dyDescent="0.3">
      <c r="F28" s="15"/>
      <c r="G28" s="15"/>
    </row>
    <row r="29" spans="1:8" ht="15.6" customHeight="1" x14ac:dyDescent="0.3">
      <c r="C29" s="14"/>
      <c r="D29" s="14"/>
      <c r="E29" s="14"/>
      <c r="F29" s="15"/>
      <c r="G29" s="15"/>
    </row>
    <row r="30" spans="1:8" ht="15.6" customHeight="1" x14ac:dyDescent="0.3">
      <c r="C30" s="14"/>
      <c r="D30" s="14"/>
      <c r="E30" s="14"/>
      <c r="F30" s="15"/>
      <c r="G30" s="15"/>
    </row>
    <row r="31" spans="1:8" ht="15.6" customHeight="1" x14ac:dyDescent="0.3">
      <c r="C31" s="14"/>
      <c r="D31" s="14"/>
      <c r="E31" s="14"/>
      <c r="F31" s="15"/>
      <c r="G31" s="15"/>
    </row>
    <row r="32" spans="1:8" ht="15.6" customHeight="1" x14ac:dyDescent="0.3">
      <c r="C32" s="14"/>
      <c r="D32" s="14"/>
      <c r="E32" s="14"/>
      <c r="F32" s="15"/>
      <c r="G32" s="15"/>
    </row>
    <row r="33" spans="3:7" ht="15.6" customHeight="1" x14ac:dyDescent="0.3">
      <c r="C33" s="14"/>
      <c r="D33" s="14"/>
      <c r="E33" s="14"/>
      <c r="F33" s="15"/>
      <c r="G33" s="15"/>
    </row>
    <row r="34" spans="3:7" ht="15.6" customHeight="1" x14ac:dyDescent="0.3">
      <c r="C34" s="14"/>
      <c r="D34" s="14"/>
      <c r="E34" s="14"/>
      <c r="F34" s="15"/>
      <c r="G34" s="15"/>
    </row>
  </sheetData>
  <sheetProtection formatRows="0" insertRows="0" deleteRows="0" sort="0"/>
  <mergeCells count="12">
    <mergeCell ref="C21:D21"/>
    <mergeCell ref="E1:F1"/>
    <mergeCell ref="C22:D22"/>
    <mergeCell ref="C24:D24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2:B23 C21 E22:G23 E21 E24 C24 B9:E10 B11:D11 E17:G17 D18:G20 B12:G14 D15:G16 B15:C20">
    <cfRule type="expression" dxfId="18" priority="27">
      <formula>AND(CELL("защита", B5)=0, NOT(ISBLANK(B5)))</formula>
    </cfRule>
  </conditionalFormatting>
  <conditionalFormatting sqref="B4:D4 B3:G3">
    <cfRule type="expression" dxfId="17" priority="19">
      <formula>AND(CELL("защита", B3)=0, NOT(ISBLANK(B3)))</formula>
    </cfRule>
    <cfRule type="expression" dxfId="16" priority="30">
      <formula>AND(CELL("защита", B3)=0, ISBLANK(B3))</formula>
    </cfRule>
  </conditionalFormatting>
  <conditionalFormatting sqref="C1:E1">
    <cfRule type="expression" dxfId="15" priority="17">
      <formula>AND(CELL("защита", C1)=0, NOT(ISBLANK(C1)))</formula>
    </cfRule>
    <cfRule type="expression" dxfId="14" priority="18">
      <formula>AND(CELL("защита", C1)=0, ISBLANK(C1))</formula>
    </cfRule>
  </conditionalFormatting>
  <conditionalFormatting sqref="E4 C5:C6">
    <cfRule type="expression" dxfId="13" priority="14">
      <formula>AND(CELL("защита", C4)=0, NOT(ISBLANK(C4)))</formula>
    </cfRule>
    <cfRule type="expression" dxfId="12" priority="15">
      <formula>AND(CELL("защита", C4)=0, ISBLANK(C4))</formula>
    </cfRule>
    <cfRule type="expression" dxfId="11" priority="16">
      <formula>CELL("защита", C4)=0</formula>
    </cfRule>
  </conditionalFormatting>
  <conditionalFormatting sqref="E5:E6 E13:E15 E17:E20">
    <cfRule type="containsBlanks" dxfId="10" priority="13">
      <formula>LEN(TRIM(E5))=0</formula>
    </cfRule>
  </conditionalFormatting>
  <conditionalFormatting sqref="E7:F8">
    <cfRule type="containsBlanks" dxfId="9" priority="12">
      <formula>LEN(TRIM(E7))=0</formula>
    </cfRule>
  </conditionalFormatting>
  <conditionalFormatting sqref="E9:E10">
    <cfRule type="containsBlanks" dxfId="8" priority="11">
      <formula>LEN(TRIM(E9))=0</formula>
    </cfRule>
  </conditionalFormatting>
  <conditionalFormatting sqref="F4">
    <cfRule type="expression" dxfId="7" priority="9">
      <formula>AND(CELL("защита", F4)=0, NOT(ISBLANK(F4)))</formula>
    </cfRule>
  </conditionalFormatting>
  <conditionalFormatting sqref="F4">
    <cfRule type="containsBlanks" dxfId="6" priority="8">
      <formula>LEN(TRIM(F4))=0</formula>
    </cfRule>
  </conditionalFormatting>
  <conditionalFormatting sqref="B21">
    <cfRule type="expression" dxfId="5" priority="7">
      <formula>AND(CELL("защита", B21)=0, NOT(ISBLANK(B21)))</formula>
    </cfRule>
  </conditionalFormatting>
  <conditionalFormatting sqref="D20">
    <cfRule type="containsBlanks" dxfId="4" priority="6">
      <formula>LEN(TRIM(D20))=0</formula>
    </cfRule>
  </conditionalFormatting>
  <conditionalFormatting sqref="E16">
    <cfRule type="containsBlanks" dxfId="3" priority="4">
      <formula>LEN(TRIM(E16))=0</formula>
    </cfRule>
  </conditionalFormatting>
  <conditionalFormatting sqref="E24">
    <cfRule type="containsBlanks" dxfId="2" priority="3">
      <formula>LEN(TRIM(E24))=0</formula>
    </cfRule>
  </conditionalFormatting>
  <conditionalFormatting sqref="C22:C23">
    <cfRule type="expression" dxfId="1" priority="2">
      <formula>AND(CELL("защита", C22)=0, NOT(ISBLANK(C22)))</formula>
    </cfRule>
  </conditionalFormatting>
  <conditionalFormatting sqref="E21:E22">
    <cfRule type="containsBlanks" dxfId="0" priority="1">
      <formula>LEN(TRIM(E21))=0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2:E24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2:G23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9:E21 F19:G20 E13:G18" xr:uid="{00000000-0002-0000-0200-000004000000}"/>
    <dataValidation allowBlank="1" showInputMessage="1" showErrorMessage="1" promptTitle="Перечислить!" prompt="_x000a_" sqref="D20" xr:uid="{00000000-0002-0000-0200-000005000000}"/>
    <dataValidation allowBlank="1" showInputMessage="1" showErrorMessage="1" promptTitle="расчет НЗ в %" prompt="_x000a_" sqref="H17" xr:uid="{00000000-0002-0000-0200-000006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4.4" x14ac:dyDescent="0.3"/>
  <cols>
    <col min="1" max="1" width="127" customWidth="1"/>
  </cols>
  <sheetData>
    <row r="1" spans="1:6" x14ac:dyDescent="0.3">
      <c r="A1" s="11" t="s">
        <v>43</v>
      </c>
    </row>
    <row r="2" spans="1:6" x14ac:dyDescent="0.3">
      <c r="A2" s="10" t="s">
        <v>42</v>
      </c>
    </row>
    <row r="3" spans="1:6" x14ac:dyDescent="0.3">
      <c r="A3" s="9" t="s">
        <v>41</v>
      </c>
    </row>
    <row r="4" spans="1:6" x14ac:dyDescent="0.3">
      <c r="A4" s="10" t="s">
        <v>40</v>
      </c>
    </row>
    <row r="5" spans="1:6" x14ac:dyDescent="0.3">
      <c r="A5" s="9" t="s">
        <v>39</v>
      </c>
    </row>
    <row r="6" spans="1:6" x14ac:dyDescent="0.3">
      <c r="A6" s="10" t="s">
        <v>38</v>
      </c>
    </row>
    <row r="7" spans="1:6" x14ac:dyDescent="0.3">
      <c r="A7" s="9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10" t="s">
        <v>36</v>
      </c>
    </row>
    <row r="9" spans="1:6" x14ac:dyDescent="0.3">
      <c r="A9" s="9" t="s">
        <v>35</v>
      </c>
    </row>
    <row r="10" spans="1:6" x14ac:dyDescent="0.3">
      <c r="A10" s="10" t="s">
        <v>34</v>
      </c>
    </row>
    <row r="11" spans="1:6" x14ac:dyDescent="0.3">
      <c r="A11" s="9" t="s">
        <v>33</v>
      </c>
    </row>
    <row r="12" spans="1:6" x14ac:dyDescent="0.3">
      <c r="A12" s="10" t="s">
        <v>32</v>
      </c>
    </row>
    <row r="13" spans="1:6" x14ac:dyDescent="0.3">
      <c r="A13" s="9" t="s">
        <v>31</v>
      </c>
    </row>
    <row r="14" spans="1:6" x14ac:dyDescent="0.3">
      <c r="A14" s="8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</vt:lpstr>
      <vt:lpstr>Способы закупок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2024-02-14T06:31:16Z</dcterms:modified>
  <cp:category>Формы; Закупочная документация</cp:category>
</cp:coreProperties>
</file>